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user\Desktop\Аттестация 2025\7. ТӘРБИЕЛЕНУШІЛЕРДІҢ БІЛІМІН БАҒАЛАУ\2022-2023 оқу жылы\"/>
    </mc:Choice>
  </mc:AlternateContent>
  <xr:revisionPtr revIDLastSave="0" documentId="13_ncr:1_{9E4B2339-92D6-4BFE-B936-3993FE36D11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Әдіскер жинағы" sheetId="1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7" l="1"/>
  <c r="W14" i="17"/>
  <c r="X14" i="17" s="1"/>
  <c r="W13" i="17"/>
  <c r="X13" i="17" s="1"/>
  <c r="W12" i="17"/>
  <c r="X12" i="17" s="1"/>
  <c r="W11" i="17"/>
  <c r="X11" i="17" s="1"/>
  <c r="W10" i="17"/>
  <c r="X10" i="17" s="1"/>
  <c r="W9" i="17"/>
  <c r="X9" i="17" s="1"/>
  <c r="U14" i="17"/>
  <c r="V14" i="17" s="1"/>
  <c r="U13" i="17"/>
  <c r="V13" i="17" s="1"/>
  <c r="U12" i="17"/>
  <c r="V12" i="17" s="1"/>
  <c r="U11" i="17"/>
  <c r="V11" i="17" s="1"/>
  <c r="U10" i="17"/>
  <c r="V10" i="17" s="1"/>
  <c r="U9" i="17"/>
  <c r="V9" i="17" s="1"/>
  <c r="S14" i="17"/>
  <c r="T14" i="17" s="1"/>
  <c r="S13" i="17"/>
  <c r="T13" i="17" s="1"/>
  <c r="S12" i="17"/>
  <c r="T12" i="17" s="1"/>
  <c r="S11" i="17"/>
  <c r="T11" i="17" s="1"/>
  <c r="S10" i="17"/>
  <c r="T10" i="17" s="1"/>
  <c r="S9" i="17"/>
  <c r="T9" i="17" s="1"/>
  <c r="R15" i="17" l="1"/>
  <c r="R16" i="17" s="1"/>
  <c r="Q15" i="17"/>
  <c r="Q16" i="17" s="1"/>
  <c r="P15" i="17"/>
  <c r="P16" i="17" s="1"/>
  <c r="O15" i="17"/>
  <c r="O16" i="17" s="1"/>
  <c r="N15" i="17"/>
  <c r="N16" i="17" s="1"/>
  <c r="M15" i="17"/>
  <c r="M16" i="17" s="1"/>
  <c r="L15" i="17"/>
  <c r="L16" i="17" s="1"/>
  <c r="K15" i="17"/>
  <c r="K16" i="17" s="1"/>
  <c r="J15" i="17"/>
  <c r="J16" i="17" s="1"/>
  <c r="I15" i="17"/>
  <c r="I16" i="17" s="1"/>
  <c r="H15" i="17"/>
  <c r="H16" i="17" s="1"/>
  <c r="G15" i="17"/>
  <c r="G16" i="17" s="1"/>
  <c r="F15" i="17"/>
  <c r="E15" i="17"/>
  <c r="D15" i="17"/>
  <c r="C16" i="17"/>
  <c r="F16" i="17" l="1"/>
  <c r="W15" i="17"/>
  <c r="X15" i="17" s="1"/>
  <c r="D16" i="17"/>
  <c r="S15" i="17"/>
  <c r="T15" i="17" s="1"/>
  <c r="E16" i="17"/>
  <c r="U15" i="17"/>
  <c r="V15" i="17" s="1"/>
</calcChain>
</file>

<file path=xl/sharedStrings.xml><?xml version="1.0" encoding="utf-8"?>
<sst xmlns="http://schemas.openxmlformats.org/spreadsheetml/2006/main" count="42" uniqueCount="25">
  <si>
    <t>№</t>
  </si>
  <si>
    <t>Барлығы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</si>
  <si>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</si>
  <si>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</si>
  <si>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</si>
  <si>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</si>
  <si>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</si>
  <si>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 xml:space="preserve">Бала саны </t>
  </si>
  <si>
    <t xml:space="preserve"> %</t>
  </si>
  <si>
    <t>Аудандық ББ әдіскерінің жинағы</t>
  </si>
  <si>
    <t>олардың ішінде  жоғары деңгей</t>
  </si>
  <si>
    <t>олардың ішінде орташа деңгей</t>
  </si>
  <si>
    <t>олардың ішінде   төмен деңгей</t>
  </si>
  <si>
    <t>Қосымша 3</t>
  </si>
  <si>
    <t>Ерте жас тобы</t>
  </si>
  <si>
    <t>Кіші топ</t>
  </si>
  <si>
    <t>Ортаңғы топ</t>
  </si>
  <si>
    <t>Ересек топ</t>
  </si>
  <si>
    <t>Мектепалды тобы</t>
  </si>
  <si>
    <t>Мектепалды сыныбы</t>
  </si>
  <si>
    <t>%</t>
  </si>
  <si>
    <t xml:space="preserve">Жас ерекшелік топтары </t>
  </si>
  <si>
    <t>БАРЛЫҒЫ</t>
  </si>
  <si>
    <t>Облыс, ауданның атауы: Бейнеу ауданы</t>
  </si>
  <si>
    <t>Әдіскерінің аты-жөні: Бердикулова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</si>
</sst>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тақырыб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19"/>
  <sheetViews>
    <sheetView tabSelected="1" zoomScale="90" zoomScaleNormal="90" workbookViewId="0">
      <selection activeCell="S12" sqref="S12"/>
    </sheetView>
  </sheetViews>
  <sheetFormatPr defaultRowHeight="15" x14ac:dyDescent="0.25"/>
  <cols>
    <col min="1" max="1" width="6.42578125" customWidth="1"/>
    <col min="2" max="2" width="19.7109375" customWidth="1"/>
    <col min="3" max="3" width="11.140625" customWidth="1"/>
    <col min="4" max="4" width="10.85546875" customWidth="1"/>
    <col min="5" max="5" width="12.28515625" customWidth="1"/>
    <col min="6" max="6" width="12.140625" customWidth="1"/>
    <col min="7" max="7" width="10.140625" customWidth="1"/>
    <col min="8" max="8" width="10.5703125" customWidth="1"/>
    <col min="9" max="9" width="10.42578125" customWidth="1"/>
  </cols>
  <sheetData>
    <row r="1" spans="1:30" x14ac:dyDescent="0.25">
      <c r="U1" s="24"/>
      <c r="V1" s="24"/>
    </row>
    <row r="2" spans="1:30" ht="15.75" x14ac:dyDescent="0.25">
      <c r="B2" s="28" t="s">
        <v>9</v>
      </c>
      <c r="C2" s="28"/>
      <c r="D2" s="28"/>
      <c r="E2" s="28"/>
      <c r="F2" s="28"/>
      <c r="G2" s="28"/>
      <c r="H2" s="28"/>
      <c r="P2" s="5"/>
      <c r="S2" s="2"/>
      <c r="T2" s="2"/>
      <c r="U2" s="2"/>
      <c r="V2" s="2"/>
      <c r="AC2" s="29" t="s">
        <v>13</v>
      </c>
      <c r="AD2" s="29"/>
    </row>
    <row r="3" spans="1:30" ht="15.75" x14ac:dyDescent="0.25">
      <c r="B3" s="12" t="s">
        <v>23</v>
      </c>
      <c r="C3" s="12"/>
      <c r="D3" s="12"/>
      <c r="E3" s="12"/>
      <c r="F3" s="12"/>
      <c r="G3" s="12"/>
      <c r="H3" s="12"/>
      <c r="P3" s="2"/>
      <c r="Q3" s="2"/>
      <c r="R3" s="2"/>
      <c r="S3" s="2"/>
      <c r="T3" s="2"/>
      <c r="U3" s="2"/>
      <c r="V3" s="2"/>
      <c r="W3" s="2"/>
      <c r="X3" s="2"/>
    </row>
    <row r="4" spans="1:30" ht="15.75" x14ac:dyDescent="0.25">
      <c r="B4" s="19" t="s">
        <v>24</v>
      </c>
      <c r="C4" s="19"/>
      <c r="D4" s="19"/>
      <c r="E4" s="19"/>
      <c r="F4" s="19"/>
      <c r="G4" s="19"/>
      <c r="H4" s="19"/>
      <c r="U4" s="2"/>
      <c r="V4" s="2"/>
      <c r="W4" s="2"/>
      <c r="X4" s="2"/>
    </row>
    <row r="5" spans="1:30" ht="15.75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30" ht="15.75" x14ac:dyDescent="0.25">
      <c r="B6" s="3"/>
      <c r="C6" s="3"/>
      <c r="D6" s="3"/>
      <c r="E6" s="3"/>
      <c r="F6" s="3"/>
      <c r="G6" s="3"/>
      <c r="H6" s="3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30" ht="15.75" customHeight="1" x14ac:dyDescent="0.25">
      <c r="A7" s="20" t="s">
        <v>0</v>
      </c>
      <c r="B7" s="25" t="s">
        <v>21</v>
      </c>
      <c r="C7" s="27" t="s">
        <v>7</v>
      </c>
      <c r="D7" s="27" t="s">
        <v>2</v>
      </c>
      <c r="E7" s="27"/>
      <c r="F7" s="27"/>
      <c r="G7" s="27" t="s">
        <v>5</v>
      </c>
      <c r="H7" s="27"/>
      <c r="I7" s="27"/>
      <c r="J7" s="27" t="s">
        <v>3</v>
      </c>
      <c r="K7" s="27"/>
      <c r="L7" s="27"/>
      <c r="M7" s="27" t="s">
        <v>6</v>
      </c>
      <c r="N7" s="27"/>
      <c r="O7" s="27"/>
      <c r="P7" s="27" t="s">
        <v>4</v>
      </c>
      <c r="Q7" s="27"/>
      <c r="R7" s="27"/>
      <c r="S7" s="21" t="s">
        <v>22</v>
      </c>
      <c r="T7" s="22"/>
      <c r="U7" s="22"/>
      <c r="V7" s="22"/>
      <c r="W7" s="22"/>
      <c r="X7" s="23"/>
    </row>
    <row r="8" spans="1:30" ht="63" x14ac:dyDescent="0.25">
      <c r="A8" s="20"/>
      <c r="B8" s="26"/>
      <c r="C8" s="27"/>
      <c r="D8" s="13" t="s">
        <v>10</v>
      </c>
      <c r="E8" s="13" t="s">
        <v>11</v>
      </c>
      <c r="F8" s="13" t="s">
        <v>12</v>
      </c>
      <c r="G8" s="13" t="s">
        <v>10</v>
      </c>
      <c r="H8" s="13" t="s">
        <v>11</v>
      </c>
      <c r="I8" s="13" t="s">
        <v>12</v>
      </c>
      <c r="J8" s="13" t="s">
        <v>10</v>
      </c>
      <c r="K8" s="13" t="s">
        <v>11</v>
      </c>
      <c r="L8" s="13" t="s">
        <v>12</v>
      </c>
      <c r="M8" s="13" t="s">
        <v>10</v>
      </c>
      <c r="N8" s="13" t="s">
        <v>11</v>
      </c>
      <c r="O8" s="13" t="s">
        <v>12</v>
      </c>
      <c r="P8" s="13" t="s">
        <v>10</v>
      </c>
      <c r="Q8" s="13" t="s">
        <v>11</v>
      </c>
      <c r="R8" s="13" t="s">
        <v>11</v>
      </c>
      <c r="S8" s="13" t="s">
        <v>10</v>
      </c>
      <c r="T8" s="13" t="s">
        <v>20</v>
      </c>
      <c r="U8" s="13" t="s">
        <v>11</v>
      </c>
      <c r="V8" s="13" t="s">
        <v>20</v>
      </c>
      <c r="W8" s="13" t="s">
        <v>11</v>
      </c>
      <c r="X8" s="13" t="s">
        <v>20</v>
      </c>
    </row>
    <row r="9" spans="1:30" ht="15.75" x14ac:dyDescent="0.25">
      <c r="A9" s="14">
        <v>1</v>
      </c>
      <c r="B9" s="6" t="s">
        <v>14</v>
      </c>
      <c r="C9" s="18">
        <v>15</v>
      </c>
      <c r="D9" s="18">
        <v>4</v>
      </c>
      <c r="E9" s="18">
        <v>11</v>
      </c>
      <c r="F9" s="18">
        <v>0</v>
      </c>
      <c r="G9" s="14">
        <v>4</v>
      </c>
      <c r="H9" s="18">
        <v>11</v>
      </c>
      <c r="I9" s="18">
        <v>0</v>
      </c>
      <c r="J9" s="18">
        <v>5.4</v>
      </c>
      <c r="K9" s="18">
        <v>9.6</v>
      </c>
      <c r="L9" s="18">
        <v>0</v>
      </c>
      <c r="M9" s="18">
        <v>5</v>
      </c>
      <c r="N9" s="18">
        <v>10</v>
      </c>
      <c r="O9" s="18">
        <v>0</v>
      </c>
      <c r="P9" s="18">
        <v>4</v>
      </c>
      <c r="Q9" s="18">
        <v>11</v>
      </c>
      <c r="R9" s="18">
        <v>0</v>
      </c>
      <c r="S9" s="11">
        <f t="shared" ref="S9:S15" si="0">(D9+G9+J9+M9+P9)/5</f>
        <v>4.4799999999999995</v>
      </c>
      <c r="T9" s="17">
        <f t="shared" ref="T9:T15" si="1">S9*100/C9</f>
        <v>29.866666666666664</v>
      </c>
      <c r="U9" s="11">
        <f t="shared" ref="U9:U15" si="2">(E9+H9+K9+N9+Q9)/5</f>
        <v>10.52</v>
      </c>
      <c r="V9" s="17">
        <f t="shared" ref="V9:V15" si="3">U9*100/C9</f>
        <v>70.13333333333334</v>
      </c>
      <c r="W9" s="11">
        <f>(F9+I9+L9+O9+R9)/5</f>
        <v>0</v>
      </c>
      <c r="X9" s="17">
        <f t="shared" ref="X9:X15" si="4">W9*100/C9</f>
        <v>0</v>
      </c>
    </row>
    <row r="10" spans="1:30" ht="15.75" x14ac:dyDescent="0.25">
      <c r="A10" s="14">
        <v>2</v>
      </c>
      <c r="B10" s="4" t="s">
        <v>15</v>
      </c>
      <c r="C10" s="18">
        <v>40</v>
      </c>
      <c r="D10" s="18">
        <v>16</v>
      </c>
      <c r="E10" s="18">
        <v>18</v>
      </c>
      <c r="F10" s="18">
        <v>6</v>
      </c>
      <c r="G10" s="18">
        <v>15</v>
      </c>
      <c r="H10" s="18">
        <v>15</v>
      </c>
      <c r="I10" s="18">
        <v>10</v>
      </c>
      <c r="J10" s="18">
        <v>11</v>
      </c>
      <c r="K10" s="18">
        <v>28</v>
      </c>
      <c r="L10" s="18">
        <v>1</v>
      </c>
      <c r="M10" s="18">
        <v>18</v>
      </c>
      <c r="N10" s="18">
        <v>22</v>
      </c>
      <c r="O10" s="18">
        <v>0</v>
      </c>
      <c r="P10" s="18">
        <v>12</v>
      </c>
      <c r="Q10" s="18">
        <v>28</v>
      </c>
      <c r="R10" s="18">
        <v>0</v>
      </c>
      <c r="S10" s="11">
        <f t="shared" si="0"/>
        <v>14.4</v>
      </c>
      <c r="T10" s="17">
        <f t="shared" si="1"/>
        <v>36</v>
      </c>
      <c r="U10" s="11">
        <f t="shared" si="2"/>
        <v>22.2</v>
      </c>
      <c r="V10" s="17">
        <f t="shared" si="3"/>
        <v>55.5</v>
      </c>
      <c r="W10" s="11">
        <f>(F10+I10+L10+O10+R10)/5</f>
        <v>3.4</v>
      </c>
      <c r="X10" s="17">
        <f t="shared" si="4"/>
        <v>8.5</v>
      </c>
    </row>
    <row r="11" spans="1:30" ht="15.75" x14ac:dyDescent="0.25">
      <c r="A11" s="14">
        <v>3</v>
      </c>
      <c r="B11" s="4" t="s">
        <v>16</v>
      </c>
      <c r="C11" s="18">
        <v>50</v>
      </c>
      <c r="D11" s="18">
        <v>48</v>
      </c>
      <c r="E11" s="18">
        <v>2</v>
      </c>
      <c r="F11" s="18">
        <v>0</v>
      </c>
      <c r="G11" s="18">
        <v>46</v>
      </c>
      <c r="H11" s="18">
        <v>4</v>
      </c>
      <c r="I11" s="18">
        <v>0</v>
      </c>
      <c r="J11" s="18">
        <v>46</v>
      </c>
      <c r="K11" s="18">
        <v>4</v>
      </c>
      <c r="L11" s="18">
        <v>0</v>
      </c>
      <c r="M11" s="18">
        <v>48</v>
      </c>
      <c r="N11" s="18">
        <v>2</v>
      </c>
      <c r="O11" s="18">
        <v>0</v>
      </c>
      <c r="P11" s="18">
        <v>48</v>
      </c>
      <c r="Q11" s="18">
        <v>2</v>
      </c>
      <c r="R11" s="18">
        <v>0</v>
      </c>
      <c r="S11" s="11">
        <f t="shared" si="0"/>
        <v>47.2</v>
      </c>
      <c r="T11" s="17">
        <f t="shared" si="1"/>
        <v>94.4</v>
      </c>
      <c r="U11" s="11">
        <f t="shared" si="2"/>
        <v>2.8</v>
      </c>
      <c r="V11" s="17">
        <f t="shared" si="3"/>
        <v>5.6</v>
      </c>
      <c r="W11" s="11">
        <f>(F11+I11+L11+O11+R11)/5</f>
        <v>0</v>
      </c>
      <c r="X11" s="17">
        <f t="shared" si="4"/>
        <v>0</v>
      </c>
    </row>
    <row r="12" spans="1:30" ht="15.75" x14ac:dyDescent="0.25">
      <c r="A12" s="14">
        <v>4</v>
      </c>
      <c r="B12" s="4" t="s">
        <v>17</v>
      </c>
      <c r="C12" s="18">
        <v>25</v>
      </c>
      <c r="D12" s="18">
        <v>24</v>
      </c>
      <c r="E12" s="18">
        <v>0</v>
      </c>
      <c r="F12" s="18">
        <v>1</v>
      </c>
      <c r="G12" s="18">
        <v>24</v>
      </c>
      <c r="H12" s="18">
        <v>0</v>
      </c>
      <c r="I12" s="18">
        <v>1</v>
      </c>
      <c r="J12" s="18">
        <v>24</v>
      </c>
      <c r="K12" s="18">
        <v>0</v>
      </c>
      <c r="L12" s="18">
        <v>1</v>
      </c>
      <c r="M12" s="18">
        <v>24</v>
      </c>
      <c r="N12" s="18">
        <v>0</v>
      </c>
      <c r="O12" s="18">
        <v>1</v>
      </c>
      <c r="P12" s="18">
        <v>24</v>
      </c>
      <c r="Q12" s="18">
        <v>0</v>
      </c>
      <c r="R12" s="18">
        <v>1</v>
      </c>
      <c r="S12" s="11">
        <f t="shared" si="0"/>
        <v>24</v>
      </c>
      <c r="T12" s="17">
        <f t="shared" si="1"/>
        <v>96</v>
      </c>
      <c r="U12" s="11">
        <f t="shared" si="2"/>
        <v>0</v>
      </c>
      <c r="V12" s="17">
        <f t="shared" si="3"/>
        <v>0</v>
      </c>
      <c r="W12" s="11">
        <f>-(F12+I12+L12+O12+R12)/5</f>
        <v>-1</v>
      </c>
      <c r="X12" s="17">
        <f t="shared" si="4"/>
        <v>-4</v>
      </c>
    </row>
    <row r="13" spans="1:30" ht="15.75" x14ac:dyDescent="0.25">
      <c r="A13" s="14">
        <v>5</v>
      </c>
      <c r="B13" s="4" t="s">
        <v>18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1">
        <f t="shared" si="0"/>
        <v>0</v>
      </c>
      <c r="T13" s="17" t="e">
        <f t="shared" si="1"/>
        <v>#DIV/0!</v>
      </c>
      <c r="U13" s="11">
        <f t="shared" si="2"/>
        <v>0</v>
      </c>
      <c r="V13" s="17" t="e">
        <f t="shared" si="3"/>
        <v>#DIV/0!</v>
      </c>
      <c r="W13" s="11">
        <f>(F13+I13+L13+O13+R13)/5</f>
        <v>0</v>
      </c>
      <c r="X13" s="17" t="e">
        <f t="shared" si="4"/>
        <v>#DIV/0!</v>
      </c>
    </row>
    <row r="14" spans="1:30" ht="15.75" x14ac:dyDescent="0.25">
      <c r="A14" s="14">
        <v>6</v>
      </c>
      <c r="B14" s="4" t="s">
        <v>19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11">
        <f t="shared" si="0"/>
        <v>0</v>
      </c>
      <c r="T14" s="17" t="e">
        <f t="shared" si="1"/>
        <v>#DIV/0!</v>
      </c>
      <c r="U14" s="11">
        <f t="shared" si="2"/>
        <v>0</v>
      </c>
      <c r="V14" s="17" t="e">
        <f t="shared" si="3"/>
        <v>#DIV/0!</v>
      </c>
      <c r="W14" s="11">
        <f>(F14+I14+L14+O14+R14)/5</f>
        <v>0</v>
      </c>
      <c r="X14" s="17" t="e">
        <f t="shared" si="4"/>
        <v>#DIV/0!</v>
      </c>
    </row>
    <row r="15" spans="1:30" ht="15.75" x14ac:dyDescent="0.25">
      <c r="A15" s="1"/>
      <c r="B15" s="16" t="s">
        <v>1</v>
      </c>
      <c r="C15" s="7">
        <f t="shared" ref="C15:R15" si="5">SUM(C9:C13)</f>
        <v>130</v>
      </c>
      <c r="D15" s="7">
        <f t="shared" si="5"/>
        <v>92</v>
      </c>
      <c r="E15" s="7">
        <f t="shared" si="5"/>
        <v>31</v>
      </c>
      <c r="F15" s="7">
        <f t="shared" si="5"/>
        <v>7</v>
      </c>
      <c r="G15" s="7">
        <f t="shared" si="5"/>
        <v>89</v>
      </c>
      <c r="H15" s="7">
        <f t="shared" si="5"/>
        <v>30</v>
      </c>
      <c r="I15" s="7">
        <f t="shared" si="5"/>
        <v>11</v>
      </c>
      <c r="J15" s="7">
        <f t="shared" si="5"/>
        <v>86.4</v>
      </c>
      <c r="K15" s="7">
        <f t="shared" si="5"/>
        <v>41.6</v>
      </c>
      <c r="L15" s="7">
        <f t="shared" si="5"/>
        <v>2</v>
      </c>
      <c r="M15" s="7">
        <f t="shared" si="5"/>
        <v>95</v>
      </c>
      <c r="N15" s="7">
        <f t="shared" si="5"/>
        <v>34</v>
      </c>
      <c r="O15" s="7">
        <f t="shared" si="5"/>
        <v>1</v>
      </c>
      <c r="P15" s="7">
        <f t="shared" si="5"/>
        <v>88</v>
      </c>
      <c r="Q15" s="7">
        <f t="shared" si="5"/>
        <v>41</v>
      </c>
      <c r="R15" s="7">
        <f t="shared" si="5"/>
        <v>1</v>
      </c>
      <c r="S15" s="11">
        <f t="shared" si="0"/>
        <v>90.08</v>
      </c>
      <c r="T15" s="17">
        <f t="shared" si="1"/>
        <v>69.292307692307688</v>
      </c>
      <c r="U15" s="11">
        <f t="shared" si="2"/>
        <v>35.519999999999996</v>
      </c>
      <c r="V15" s="17">
        <f t="shared" si="3"/>
        <v>27.323076923076918</v>
      </c>
      <c r="W15" s="11">
        <f>(F15+I15+L15+O15+R15)/5</f>
        <v>4.4000000000000004</v>
      </c>
      <c r="X15" s="17">
        <f t="shared" si="4"/>
        <v>3.384615384615385</v>
      </c>
    </row>
    <row r="16" spans="1:30" x14ac:dyDescent="0.25">
      <c r="A16" s="1"/>
      <c r="B16" s="10" t="s">
        <v>8</v>
      </c>
      <c r="C16" s="15">
        <f>C15*100/C15</f>
        <v>100</v>
      </c>
      <c r="D16" s="8">
        <f>D15*100/C15</f>
        <v>70.769230769230774</v>
      </c>
      <c r="E16" s="9">
        <f>E15*10/C15</f>
        <v>2.3846153846153846</v>
      </c>
      <c r="F16" s="9">
        <f>F15*100/C15</f>
        <v>5.384615384615385</v>
      </c>
      <c r="G16" s="7">
        <f>G15*100/C15</f>
        <v>68.461538461538467</v>
      </c>
      <c r="H16" s="7">
        <f>H15*100/C15</f>
        <v>23.076923076923077</v>
      </c>
      <c r="I16" s="7">
        <f>I15*100/C15</f>
        <v>8.4615384615384617</v>
      </c>
      <c r="J16" s="7">
        <f>J15*100/C15</f>
        <v>66.461538461538467</v>
      </c>
      <c r="K16" s="7">
        <f>K15*100/C15</f>
        <v>32</v>
      </c>
      <c r="L16" s="7">
        <f>L15*100/C15</f>
        <v>1.5384615384615385</v>
      </c>
      <c r="M16" s="7">
        <f>M15*100/C15</f>
        <v>73.07692307692308</v>
      </c>
      <c r="N16" s="7">
        <f>N15*100/C15</f>
        <v>26.153846153846153</v>
      </c>
      <c r="O16" s="7">
        <f>O15*100/C15</f>
        <v>0.76923076923076927</v>
      </c>
      <c r="P16" s="7">
        <f>P15*100/C15</f>
        <v>67.692307692307693</v>
      </c>
      <c r="Q16" s="7">
        <f>Q15*100/C15</f>
        <v>31.53846153846154</v>
      </c>
      <c r="R16" s="7">
        <f>R15*100/C15</f>
        <v>0.76923076923076927</v>
      </c>
      <c r="S16" s="1"/>
      <c r="T16" s="1"/>
      <c r="U16" s="1"/>
      <c r="V16" s="1"/>
      <c r="W16" s="1"/>
      <c r="X16" s="1"/>
    </row>
    <row r="19" spans="2:8" ht="15.75" x14ac:dyDescent="0.25">
      <c r="B19" s="19"/>
      <c r="C19" s="19"/>
      <c r="D19" s="19"/>
      <c r="E19" s="19"/>
      <c r="F19" s="19"/>
      <c r="G19" s="19"/>
      <c r="H19" s="19"/>
    </row>
  </sheetData>
  <mergeCells count="14">
    <mergeCell ref="AC2:AD2"/>
    <mergeCell ref="B19:H19"/>
    <mergeCell ref="A7:A8"/>
    <mergeCell ref="S7:X7"/>
    <mergeCell ref="U1:V1"/>
    <mergeCell ref="B7:B8"/>
    <mergeCell ref="C7:C8"/>
    <mergeCell ref="D7:F7"/>
    <mergeCell ref="G7:I7"/>
    <mergeCell ref="J7:L7"/>
    <mergeCell ref="M7:O7"/>
    <mergeCell ref="P7:R7"/>
    <mergeCell ref="B4:H4"/>
    <mergeCell ref="B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Әдіскер жинағы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2022-12-22T06:57:03Z</dcterms:created>
  <dcterms:modified xsi:type="dcterms:W3CDTF">2025-02-02T16:13:06Z</dcterms:modified>
</cp:coreProperties>
</file>