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E4E4A3-5155-41F3-96CF-51C6CEED12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Әдіскер жинағы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7" l="1"/>
  <c r="W14" i="17"/>
  <c r="X14" i="17"/>
  <c r="W13" i="17"/>
  <c r="X13" i="17"/>
  <c r="W12" i="17"/>
  <c r="X12" i="17"/>
  <c r="W11" i="17"/>
  <c r="X11" i="17"/>
  <c r="W10" i="17"/>
  <c r="X10" i="17"/>
  <c r="W9" i="17"/>
  <c r="X9" i="17"/>
  <c r="U14" i="17"/>
  <c r="V14" i="17"/>
  <c r="U13" i="17"/>
  <c r="V13" i="17"/>
  <c r="U12" i="17"/>
  <c r="V12" i="17"/>
  <c r="U11" i="17"/>
  <c r="V11" i="17"/>
  <c r="U10" i="17"/>
  <c r="V10" i="17"/>
  <c r="U9" i="17"/>
  <c r="V9" i="17"/>
  <c r="S14" i="17"/>
  <c r="T14" i="17"/>
  <c r="S13" i="17"/>
  <c r="T13" i="17"/>
  <c r="S12" i="17"/>
  <c r="T12" i="17"/>
  <c r="S11" i="17"/>
  <c r="T11" i="17"/>
  <c r="S10" i="17"/>
  <c r="T10" i="17"/>
  <c r="S9" i="17"/>
  <c r="T9" i="17"/>
  <c r="R15" i="17"/>
  <c r="R16" i="17"/>
  <c r="Q15" i="17"/>
  <c r="Q16" i="17"/>
  <c r="P15" i="17"/>
  <c r="P16" i="17"/>
  <c r="O15" i="17"/>
  <c r="O16" i="17"/>
  <c r="N15" i="17"/>
  <c r="N16" i="17"/>
  <c r="M15" i="17"/>
  <c r="M16" i="17"/>
  <c r="L15" i="17"/>
  <c r="L16" i="17"/>
  <c r="K15" i="17"/>
  <c r="K16" i="17"/>
  <c r="J15" i="17"/>
  <c r="J16" i="17"/>
  <c r="I15" i="17"/>
  <c r="I16" i="17"/>
  <c r="H15" i="17"/>
  <c r="H16" i="17"/>
  <c r="G15" i="17"/>
  <c r="G16" i="17"/>
  <c r="F15" i="17"/>
  <c r="E15" i="17"/>
  <c r="D15" i="17"/>
  <c r="C16" i="17"/>
  <c r="F16" i="17"/>
  <c r="W15" i="17"/>
  <c r="X15" i="17"/>
  <c r="D16" i="17"/>
  <c r="S15" i="17"/>
  <c r="T15" i="17"/>
  <c r="E16" i="17"/>
  <c r="U15" i="17"/>
  <c r="V15" i="17"/>
</calcChain>
</file>

<file path=xl/sharedStrings.xml><?xml version="1.0" encoding="utf-8"?>
<sst xmlns="http://schemas.openxmlformats.org/spreadsheetml/2006/main" count="42" uniqueCount="25">
  <si>
    <t>№</t>
  </si>
  <si>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</si>
  <si>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</si>
  <si>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</si>
  <si>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</si>
  <si>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</si>
  <si>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</si>
  <si>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</si>
  <si>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</si>
  <si>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</si>
  <si>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</si>
  <si>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</si>
  <si>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</si>
  <si>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3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</si>
  <si>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</si>
  <si>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</si>
  <si>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</si>
  <si>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</si>
  <si>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</si>
  <si>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</si>
  <si>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</si>
  <si>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</si>
  <si>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БАРЛЫҒЫ</t>
  </si>
  <si>
    <t>Облыс, ауданның атауы: Бейнеу ауданы</t>
  </si>
  <si>
    <t>Әдіскерінің аты-жөні: Бердикулова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</si>
</sst>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9"/>
  <sheetViews>
    <sheetView tabSelected="1" zoomScale="90" zoomScaleNormal="90" workbookViewId="0">
      <selection activeCell="Q12" sqref="Q12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28515625" customWidth="1"/>
  </cols>
  <sheetData>
    <row r="1" spans="1:30" x14ac:dyDescent="0.25">
      <c r="U1" s="25"/>
      <c r="V1" s="25"/>
    </row>
    <row r="2" spans="1:30" ht="15.75" x14ac:dyDescent="0.25">
      <c r="B2" s="29" t="s">
        <v>9</v>
      </c>
      <c r="C2" s="29"/>
      <c r="D2" s="29"/>
      <c r="E2" s="29"/>
      <c r="F2" s="29"/>
      <c r="G2" s="29"/>
      <c r="H2" s="29"/>
      <c r="P2" s="5"/>
      <c r="S2" s="2"/>
      <c r="T2" s="2"/>
      <c r="U2" s="2"/>
      <c r="V2" s="2"/>
      <c r="AC2" s="19" t="s">
        <v>13</v>
      </c>
      <c r="AD2" s="19"/>
    </row>
    <row r="3" spans="1:30" ht="15.75" x14ac:dyDescent="0.25">
      <c r="B3" s="12" t="s">
        <v>23</v>
      </c>
      <c r="C3" s="12"/>
      <c r="D3" s="12"/>
      <c r="E3" s="12"/>
      <c r="F3" s="12"/>
      <c r="G3" s="12"/>
      <c r="H3" s="12"/>
      <c r="P3" s="2"/>
      <c r="Q3" s="2"/>
      <c r="R3" s="2"/>
      <c r="S3" s="2"/>
      <c r="T3" s="2"/>
      <c r="U3" s="2"/>
      <c r="V3" s="2"/>
      <c r="W3" s="2"/>
      <c r="X3" s="2"/>
    </row>
    <row r="4" spans="1:30" ht="15.75" x14ac:dyDescent="0.25">
      <c r="B4" s="20" t="s">
        <v>24</v>
      </c>
      <c r="C4" s="20"/>
      <c r="D4" s="20"/>
      <c r="E4" s="20"/>
      <c r="F4" s="20"/>
      <c r="G4" s="20"/>
      <c r="H4" s="20"/>
      <c r="U4" s="2"/>
      <c r="V4" s="2"/>
      <c r="W4" s="2"/>
      <c r="X4" s="2"/>
    </row>
    <row r="5" spans="1:30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30" ht="15.75" x14ac:dyDescent="0.25">
      <c r="B6" s="3"/>
      <c r="C6" s="3"/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30" ht="15.75" customHeight="1" x14ac:dyDescent="0.25">
      <c r="A7" s="21" t="s">
        <v>0</v>
      </c>
      <c r="B7" s="26" t="s">
        <v>21</v>
      </c>
      <c r="C7" s="28" t="s">
        <v>7</v>
      </c>
      <c r="D7" s="28" t="s">
        <v>2</v>
      </c>
      <c r="E7" s="28"/>
      <c r="F7" s="28"/>
      <c r="G7" s="28" t="s">
        <v>5</v>
      </c>
      <c r="H7" s="28"/>
      <c r="I7" s="28"/>
      <c r="J7" s="28" t="s">
        <v>3</v>
      </c>
      <c r="K7" s="28"/>
      <c r="L7" s="28"/>
      <c r="M7" s="28" t="s">
        <v>6</v>
      </c>
      <c r="N7" s="28"/>
      <c r="O7" s="28"/>
      <c r="P7" s="28" t="s">
        <v>4</v>
      </c>
      <c r="Q7" s="28"/>
      <c r="R7" s="28"/>
      <c r="S7" s="22" t="s">
        <v>22</v>
      </c>
      <c r="T7" s="23"/>
      <c r="U7" s="23"/>
      <c r="V7" s="23"/>
      <c r="W7" s="23"/>
      <c r="X7" s="24"/>
    </row>
    <row r="8" spans="1:30" ht="63" x14ac:dyDescent="0.25">
      <c r="A8" s="21"/>
      <c r="B8" s="27"/>
      <c r="C8" s="28"/>
      <c r="D8" s="13" t="s">
        <v>10</v>
      </c>
      <c r="E8" s="13" t="s">
        <v>11</v>
      </c>
      <c r="F8" s="13" t="s">
        <v>12</v>
      </c>
      <c r="G8" s="13" t="s">
        <v>10</v>
      </c>
      <c r="H8" s="13" t="s">
        <v>11</v>
      </c>
      <c r="I8" s="13" t="s">
        <v>12</v>
      </c>
      <c r="J8" s="13" t="s">
        <v>10</v>
      </c>
      <c r="K8" s="13" t="s">
        <v>11</v>
      </c>
      <c r="L8" s="13" t="s">
        <v>12</v>
      </c>
      <c r="M8" s="13" t="s">
        <v>10</v>
      </c>
      <c r="N8" s="13" t="s">
        <v>11</v>
      </c>
      <c r="O8" s="13" t="s">
        <v>12</v>
      </c>
      <c r="P8" s="13" t="s">
        <v>10</v>
      </c>
      <c r="Q8" s="13" t="s">
        <v>11</v>
      </c>
      <c r="R8" s="13" t="s">
        <v>11</v>
      </c>
      <c r="S8" s="13" t="s">
        <v>10</v>
      </c>
      <c r="T8" s="13" t="s">
        <v>20</v>
      </c>
      <c r="U8" s="13" t="s">
        <v>11</v>
      </c>
      <c r="V8" s="13" t="s">
        <v>20</v>
      </c>
      <c r="W8" s="13" t="s">
        <v>11</v>
      </c>
      <c r="X8" s="13" t="s">
        <v>20</v>
      </c>
    </row>
    <row r="9" spans="1:30" ht="15.75" x14ac:dyDescent="0.25">
      <c r="A9" s="14">
        <v>1</v>
      </c>
      <c r="B9" s="6" t="s">
        <v>14</v>
      </c>
      <c r="C9" s="18">
        <v>0</v>
      </c>
      <c r="D9" s="18"/>
      <c r="E9" s="18"/>
      <c r="F9" s="18"/>
      <c r="G9" s="14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1">
        <f t="shared" ref="S9:S15" si="0">(D9+G9+J9+M9+P9)/5</f>
        <v>0</v>
      </c>
      <c r="T9" s="17" t="e">
        <f t="shared" ref="T9:T15" si="1">S9*100/C9</f>
        <v>#DIV/0!</v>
      </c>
      <c r="U9" s="11">
        <f t="shared" ref="U9:U15" si="2">(E9+H9+K9+N9+Q9)/5</f>
        <v>0</v>
      </c>
      <c r="V9" s="17" t="e">
        <f t="shared" ref="V9:V15" si="3">U9*100/C9</f>
        <v>#DIV/0!</v>
      </c>
      <c r="W9" s="11">
        <f>(F9+I9+L9+O9+R9)/5</f>
        <v>0</v>
      </c>
      <c r="X9" s="17" t="e">
        <f t="shared" ref="X9:X15" si="4">W9*100/C9</f>
        <v>#DIV/0!</v>
      </c>
    </row>
    <row r="10" spans="1:30" ht="15.75" x14ac:dyDescent="0.25">
      <c r="A10" s="14">
        <v>2</v>
      </c>
      <c r="B10" s="4" t="s">
        <v>15</v>
      </c>
      <c r="C10" s="18">
        <v>20</v>
      </c>
      <c r="D10" s="18">
        <v>10</v>
      </c>
      <c r="E10" s="18">
        <v>8</v>
      </c>
      <c r="F10" s="18">
        <v>2</v>
      </c>
      <c r="G10" s="18">
        <v>6</v>
      </c>
      <c r="H10" s="18">
        <v>10</v>
      </c>
      <c r="I10" s="18">
        <v>4</v>
      </c>
      <c r="J10" s="18">
        <v>7</v>
      </c>
      <c r="K10" s="18">
        <v>6</v>
      </c>
      <c r="L10" s="18">
        <v>7</v>
      </c>
      <c r="M10" s="18">
        <v>6</v>
      </c>
      <c r="N10" s="18">
        <v>10</v>
      </c>
      <c r="O10" s="18">
        <v>4</v>
      </c>
      <c r="P10" s="18">
        <v>6</v>
      </c>
      <c r="Q10" s="18">
        <v>10</v>
      </c>
      <c r="R10" s="18">
        <v>4</v>
      </c>
      <c r="S10" s="11">
        <f t="shared" si="0"/>
        <v>7</v>
      </c>
      <c r="T10" s="17">
        <f t="shared" si="1"/>
        <v>35</v>
      </c>
      <c r="U10" s="11">
        <f t="shared" si="2"/>
        <v>8.8000000000000007</v>
      </c>
      <c r="V10" s="17">
        <f t="shared" si="3"/>
        <v>44.000000000000007</v>
      </c>
      <c r="W10" s="11">
        <f>(F10+I10+L10+O10+R10)/5</f>
        <v>4.2</v>
      </c>
      <c r="X10" s="17">
        <f t="shared" si="4"/>
        <v>21</v>
      </c>
    </row>
    <row r="11" spans="1:30" ht="15.75" x14ac:dyDescent="0.25">
      <c r="A11" s="14">
        <v>3</v>
      </c>
      <c r="B11" s="4" t="s">
        <v>16</v>
      </c>
      <c r="C11" s="18">
        <v>50</v>
      </c>
      <c r="D11" s="18">
        <v>44</v>
      </c>
      <c r="E11" s="18">
        <v>5</v>
      </c>
      <c r="F11" s="18">
        <v>1</v>
      </c>
      <c r="G11" s="18">
        <v>30</v>
      </c>
      <c r="H11" s="18">
        <v>19</v>
      </c>
      <c r="I11" s="18">
        <v>1</v>
      </c>
      <c r="J11" s="18">
        <v>30</v>
      </c>
      <c r="K11" s="18">
        <v>19</v>
      </c>
      <c r="L11" s="18">
        <v>1</v>
      </c>
      <c r="M11" s="18">
        <v>30</v>
      </c>
      <c r="N11" s="18">
        <v>19</v>
      </c>
      <c r="O11" s="18">
        <v>1</v>
      </c>
      <c r="P11" s="18">
        <v>30</v>
      </c>
      <c r="Q11" s="18">
        <v>19</v>
      </c>
      <c r="R11" s="18">
        <v>1</v>
      </c>
      <c r="S11" s="11">
        <f t="shared" si="0"/>
        <v>32.799999999999997</v>
      </c>
      <c r="T11" s="17">
        <f t="shared" si="1"/>
        <v>65.599999999999994</v>
      </c>
      <c r="U11" s="11">
        <f t="shared" si="2"/>
        <v>16.2</v>
      </c>
      <c r="V11" s="17">
        <f t="shared" si="3"/>
        <v>32.4</v>
      </c>
      <c r="W11" s="11">
        <f>(F11+I11+L11+O11+R11)/5</f>
        <v>1</v>
      </c>
      <c r="X11" s="17">
        <f t="shared" si="4"/>
        <v>2</v>
      </c>
    </row>
    <row r="12" spans="1:30" ht="15.75" x14ac:dyDescent="0.25">
      <c r="A12" s="14">
        <v>4</v>
      </c>
      <c r="B12" s="4" t="s">
        <v>17</v>
      </c>
      <c r="C12" s="18">
        <v>75</v>
      </c>
      <c r="D12" s="18">
        <v>56</v>
      </c>
      <c r="E12" s="18">
        <v>16</v>
      </c>
      <c r="F12" s="18">
        <v>3</v>
      </c>
      <c r="G12" s="18">
        <v>43</v>
      </c>
      <c r="H12" s="18">
        <v>27</v>
      </c>
      <c r="I12" s="18">
        <v>5</v>
      </c>
      <c r="J12" s="18">
        <v>43</v>
      </c>
      <c r="K12" s="18">
        <v>27</v>
      </c>
      <c r="L12" s="18">
        <v>5</v>
      </c>
      <c r="M12" s="18">
        <v>45</v>
      </c>
      <c r="N12" s="18">
        <v>25</v>
      </c>
      <c r="O12" s="18">
        <v>5</v>
      </c>
      <c r="P12" s="18">
        <v>43</v>
      </c>
      <c r="Q12" s="18">
        <v>27</v>
      </c>
      <c r="R12" s="18">
        <v>5</v>
      </c>
      <c r="S12" s="11">
        <f t="shared" si="0"/>
        <v>46</v>
      </c>
      <c r="T12" s="17">
        <f t="shared" si="1"/>
        <v>61.333333333333336</v>
      </c>
      <c r="U12" s="11">
        <f t="shared" si="2"/>
        <v>24.4</v>
      </c>
      <c r="V12" s="17">
        <f t="shared" si="3"/>
        <v>32.533333333333331</v>
      </c>
      <c r="W12" s="11">
        <f>-(F12+I12+L12+O12+R12)/5</f>
        <v>-4.5999999999999996</v>
      </c>
      <c r="X12" s="17">
        <f t="shared" si="4"/>
        <v>-6.1333333333333329</v>
      </c>
    </row>
    <row r="13" spans="1:30" ht="15.75" x14ac:dyDescent="0.25">
      <c r="A13" s="14">
        <v>5</v>
      </c>
      <c r="B13" s="4" t="s">
        <v>18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1">
        <f t="shared" si="0"/>
        <v>0</v>
      </c>
      <c r="T13" s="17" t="e">
        <f t="shared" si="1"/>
        <v>#DIV/0!</v>
      </c>
      <c r="U13" s="11">
        <f t="shared" si="2"/>
        <v>0</v>
      </c>
      <c r="V13" s="17" t="e">
        <f t="shared" si="3"/>
        <v>#DIV/0!</v>
      </c>
      <c r="W13" s="11">
        <f>(F13+I13+L13+O13+R13)/5</f>
        <v>0</v>
      </c>
      <c r="X13" s="17" t="e">
        <f t="shared" si="4"/>
        <v>#DIV/0!</v>
      </c>
    </row>
    <row r="14" spans="1:30" ht="15.75" x14ac:dyDescent="0.25">
      <c r="A14" s="14">
        <v>6</v>
      </c>
      <c r="B14" s="4" t="s">
        <v>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1">
        <f t="shared" si="0"/>
        <v>0</v>
      </c>
      <c r="T14" s="17" t="e">
        <f t="shared" si="1"/>
        <v>#DIV/0!</v>
      </c>
      <c r="U14" s="11">
        <f t="shared" si="2"/>
        <v>0</v>
      </c>
      <c r="V14" s="17" t="e">
        <f t="shared" si="3"/>
        <v>#DIV/0!</v>
      </c>
      <c r="W14" s="11">
        <f>(F14+I14+L14+O14+R14)/5</f>
        <v>0</v>
      </c>
      <c r="X14" s="17" t="e">
        <f t="shared" si="4"/>
        <v>#DIV/0!</v>
      </c>
    </row>
    <row r="15" spans="1:30" ht="15.75" x14ac:dyDescent="0.25">
      <c r="A15" s="1"/>
      <c r="B15" s="16" t="s">
        <v>1</v>
      </c>
      <c r="C15" s="7">
        <f t="shared" ref="C15:R15" si="5">SUM(C9:C13)</f>
        <v>145</v>
      </c>
      <c r="D15" s="7">
        <f t="shared" si="5"/>
        <v>110</v>
      </c>
      <c r="E15" s="7">
        <f t="shared" si="5"/>
        <v>29</v>
      </c>
      <c r="F15" s="7">
        <f t="shared" si="5"/>
        <v>6</v>
      </c>
      <c r="G15" s="7">
        <f t="shared" si="5"/>
        <v>79</v>
      </c>
      <c r="H15" s="7">
        <f t="shared" si="5"/>
        <v>56</v>
      </c>
      <c r="I15" s="7">
        <f t="shared" si="5"/>
        <v>10</v>
      </c>
      <c r="J15" s="7">
        <f t="shared" si="5"/>
        <v>80</v>
      </c>
      <c r="K15" s="7">
        <f t="shared" si="5"/>
        <v>52</v>
      </c>
      <c r="L15" s="7">
        <f t="shared" si="5"/>
        <v>13</v>
      </c>
      <c r="M15" s="7">
        <f t="shared" si="5"/>
        <v>81</v>
      </c>
      <c r="N15" s="7">
        <f t="shared" si="5"/>
        <v>54</v>
      </c>
      <c r="O15" s="7">
        <f t="shared" si="5"/>
        <v>10</v>
      </c>
      <c r="P15" s="7">
        <f t="shared" si="5"/>
        <v>79</v>
      </c>
      <c r="Q15" s="7">
        <f t="shared" si="5"/>
        <v>56</v>
      </c>
      <c r="R15" s="7">
        <f t="shared" si="5"/>
        <v>10</v>
      </c>
      <c r="S15" s="11">
        <f t="shared" si="0"/>
        <v>85.8</v>
      </c>
      <c r="T15" s="17">
        <f t="shared" si="1"/>
        <v>59.172413793103445</v>
      </c>
      <c r="U15" s="11">
        <f t="shared" si="2"/>
        <v>49.4</v>
      </c>
      <c r="V15" s="17">
        <f t="shared" si="3"/>
        <v>34.068965517241381</v>
      </c>
      <c r="W15" s="11">
        <f>(F15+I15+L15+O15+R15)/5</f>
        <v>9.8000000000000007</v>
      </c>
      <c r="X15" s="17">
        <f t="shared" si="4"/>
        <v>6.7586206896551735</v>
      </c>
    </row>
    <row r="16" spans="1:30" ht="15.75" x14ac:dyDescent="0.25">
      <c r="A16" s="1"/>
      <c r="B16" s="10" t="s">
        <v>8</v>
      </c>
      <c r="C16" s="15">
        <f>C15*100/C15</f>
        <v>100</v>
      </c>
      <c r="D16" s="8">
        <f>D15*100/C15</f>
        <v>75.862068965517238</v>
      </c>
      <c r="E16" s="9">
        <f>E15*10/C15</f>
        <v>2</v>
      </c>
      <c r="F16" s="9">
        <f>F15*100/C15</f>
        <v>4.1379310344827589</v>
      </c>
      <c r="G16" s="7">
        <f>G15*100/C15</f>
        <v>54.482758620689658</v>
      </c>
      <c r="H16" s="7">
        <f>H15*100/C15</f>
        <v>38.620689655172413</v>
      </c>
      <c r="I16" s="7">
        <f>I15*100/C15</f>
        <v>6.8965517241379306</v>
      </c>
      <c r="J16" s="7">
        <f>J15*100/C15</f>
        <v>55.172413793103445</v>
      </c>
      <c r="K16" s="7">
        <f>K15*100/C15</f>
        <v>35.862068965517238</v>
      </c>
      <c r="L16" s="7">
        <f>L15*100/C15</f>
        <v>8.9655172413793096</v>
      </c>
      <c r="M16" s="7">
        <f>M15*100/C15</f>
        <v>55.862068965517238</v>
      </c>
      <c r="N16" s="7">
        <f>N15*100/C15</f>
        <v>37.241379310344826</v>
      </c>
      <c r="O16" s="7">
        <f>O15*100/C15</f>
        <v>6.8965517241379306</v>
      </c>
      <c r="P16" s="7">
        <f>P15*100/C15</f>
        <v>54.482758620689658</v>
      </c>
      <c r="Q16" s="7">
        <f>Q15*100/C15</f>
        <v>38.620689655172413</v>
      </c>
      <c r="R16" s="7">
        <f>R15*100/C15</f>
        <v>6.8965517241379306</v>
      </c>
      <c r="S16" s="1"/>
      <c r="T16" s="1"/>
      <c r="U16" s="1"/>
      <c r="V16" s="1"/>
      <c r="W16" s="1"/>
      <c r="X16" s="1"/>
    </row>
    <row r="19" spans="2:8" ht="15.75" x14ac:dyDescent="0.25">
      <c r="B19" s="20"/>
      <c r="C19" s="20"/>
      <c r="D19" s="20"/>
      <c r="E19" s="20"/>
      <c r="F19" s="20"/>
      <c r="G19" s="20"/>
      <c r="H19" s="20"/>
    </row>
  </sheetData>
  <mergeCells count="14">
    <mergeCell ref="AC2:AD2"/>
    <mergeCell ref="B19:H19"/>
    <mergeCell ref="A7:A8"/>
    <mergeCell ref="S7:X7"/>
    <mergeCell ref="U1:V1"/>
    <mergeCell ref="B7:B8"/>
    <mergeCell ref="C7:C8"/>
    <mergeCell ref="D7:F7"/>
    <mergeCell ref="G7:I7"/>
    <mergeCell ref="J7:L7"/>
    <mergeCell ref="M7:O7"/>
    <mergeCell ref="P7:R7"/>
    <mergeCell ref="B4:H4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Әдіскер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2025-02-19T05:03:36Z</dcterms:modified>
</cp:coreProperties>
</file>